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\Downloads\"/>
    </mc:Choice>
  </mc:AlternateContent>
  <xr:revisionPtr revIDLastSave="0" documentId="13_ncr:1_{F8F93708-B9DE-43C4-AB06-D95FCE77B1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LCOLO SALDO E ACCONTI" sheetId="1" r:id="rId1"/>
  </sheets>
  <calcPr calcId="191029"/>
</workbook>
</file>

<file path=xl/calcChain.xml><?xml version="1.0" encoding="utf-8"?>
<calcChain xmlns="http://schemas.openxmlformats.org/spreadsheetml/2006/main">
  <c r="E33" i="1" l="1"/>
  <c r="C33" i="1"/>
  <c r="G33" i="1" l="1"/>
  <c r="Y32" i="1" l="1"/>
  <c r="W32" i="1"/>
  <c r="U32" i="1"/>
  <c r="S32" i="1"/>
  <c r="Q32" i="1"/>
  <c r="O32" i="1"/>
  <c r="I32" i="1"/>
  <c r="K32" i="1"/>
  <c r="G32" i="1"/>
  <c r="E32" i="1"/>
  <c r="C32" i="1"/>
  <c r="AA32" i="1" l="1"/>
  <c r="M32" i="1"/>
  <c r="S7" i="1"/>
  <c r="I33" i="1" s="1"/>
  <c r="M33" i="1" l="1"/>
  <c r="O33" i="1" s="1"/>
  <c r="W10" i="1"/>
  <c r="K33" i="1"/>
  <c r="S16" i="1" s="1"/>
  <c r="W28" i="1"/>
  <c r="S28" i="1" l="1"/>
  <c r="S22" i="1"/>
</calcChain>
</file>

<file path=xl/sharedStrings.xml><?xml version="1.0" encoding="utf-8"?>
<sst xmlns="http://schemas.openxmlformats.org/spreadsheetml/2006/main" count="29" uniqueCount="15">
  <si>
    <t>N°</t>
  </si>
  <si>
    <t>Imponibile</t>
  </si>
  <si>
    <t>TOTALE FATTURATO</t>
  </si>
  <si>
    <t>Barrare con una X la casella della propria aliquota</t>
  </si>
  <si>
    <t>ACCONTI VERSATI</t>
  </si>
  <si>
    <r>
      <t>(</t>
    </r>
    <r>
      <rPr>
        <b/>
        <sz val="11"/>
        <color rgb="FFFF0000"/>
        <rFont val="Calibri"/>
        <family val="2"/>
        <scheme val="minor"/>
      </rPr>
      <t>DA VERSARE</t>
    </r>
    <r>
      <rPr>
        <b/>
        <sz val="11"/>
        <color rgb="FF0070C0"/>
        <rFont val="Calibri"/>
        <family val="2"/>
        <scheme val="minor"/>
      </rPr>
      <t xml:space="preserve"> / </t>
    </r>
    <r>
      <rPr>
        <b/>
        <sz val="11"/>
        <color rgb="FF00B050"/>
        <rFont val="Calibri"/>
        <family val="2"/>
        <scheme val="minor"/>
      </rPr>
      <t>A CREDITO</t>
    </r>
    <r>
      <rPr>
        <b/>
        <sz val="11"/>
        <color rgb="FF0070C0"/>
        <rFont val="Calibri"/>
        <family val="2"/>
        <scheme val="minor"/>
      </rPr>
      <t>)</t>
    </r>
  </si>
  <si>
    <t>PRIMO ACCONTO</t>
  </si>
  <si>
    <t>(da versare entro il 30 giugno)</t>
  </si>
  <si>
    <t>SECONDO ACCONTO</t>
  </si>
  <si>
    <t>(da versare entro il 30 novembre)</t>
  </si>
  <si>
    <t>FATTURE</t>
  </si>
  <si>
    <t>.</t>
  </si>
  <si>
    <t>Barrare con una X la casella del proprio</t>
  </si>
  <si>
    <t>coefficiente di redditività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</si>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</sst>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.00"/>
    <numFmt numFmtId="165" formatCode="[$€-2]\ #,##0.00;[Red][$€-2]\ #,##0.00;;"/>
    <numFmt numFmtId="166" formatCode="#,##0.00;;"/>
    <numFmt numFmtId="167" formatCode="[$€-2]\ #,##0.00;;"/>
    <numFmt numFmtId="168" formatCode="#,##0.0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60"/>
      <color rgb="FF3399FF"/>
      <name val="Questrial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3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0" fillId="4" borderId="0" xfId="0" applyFill="1"/>
    <xf numFmtId="2" fontId="0" fillId="4" borderId="0" xfId="0" applyNumberFormat="1" applyFill="1"/>
    <xf numFmtId="0" fontId="0" fillId="4" borderId="0" xfId="0" applyFill="1" applyAlignment="1"/>
    <xf numFmtId="0" fontId="3" fillId="4" borderId="0" xfId="0" applyFont="1" applyFill="1" applyAlignment="1">
      <alignment wrapText="1"/>
    </xf>
    <xf numFmtId="0" fontId="0" fillId="4" borderId="12" xfId="0" applyFill="1" applyBorder="1"/>
    <xf numFmtId="9" fontId="1" fillId="4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horizontal="right"/>
    </xf>
    <xf numFmtId="0" fontId="2" fillId="3" borderId="10" xfId="0" applyFont="1" applyFill="1" applyBorder="1"/>
    <xf numFmtId="10" fontId="1" fillId="4" borderId="0" xfId="0" applyNumberFormat="1" applyFont="1" applyFill="1" applyAlignment="1">
      <alignment horizontal="center" vertical="center"/>
    </xf>
    <xf numFmtId="9" fontId="0" fillId="4" borderId="0" xfId="0" applyNumberFormat="1" applyFill="1"/>
    <xf numFmtId="9" fontId="0" fillId="4" borderId="0" xfId="0" applyNumberFormat="1" applyFill="1" applyAlignment="1"/>
    <xf numFmtId="168" fontId="0" fillId="4" borderId="0" xfId="0" applyNumberFormat="1" applyFill="1"/>
    <xf numFmtId="0" fontId="1" fillId="4" borderId="0" xfId="0" applyFont="1" applyFill="1" applyAlignment="1">
      <alignment horizontal="center" vertical="center"/>
    </xf>
    <xf numFmtId="4" fontId="0" fillId="4" borderId="0" xfId="0" applyNumberFormat="1" applyFill="1"/>
    <xf numFmtId="164" fontId="2" fillId="0" borderId="4" xfId="0" applyNumberFormat="1" applyFont="1" applyFill="1" applyBorder="1" applyProtection="1">
      <protection locked="0"/>
    </xf>
    <xf numFmtId="164" fontId="2" fillId="0" borderId="7" xfId="0" applyNumberFormat="1" applyFont="1" applyFill="1" applyBorder="1" applyProtection="1">
      <protection locked="0"/>
    </xf>
    <xf numFmtId="0" fontId="0" fillId="4" borderId="0" xfId="0" applyFill="1" applyProtection="1"/>
    <xf numFmtId="0" fontId="3" fillId="4" borderId="0" xfId="0" applyFont="1" applyFill="1" applyAlignment="1" applyProtection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10" fontId="1" fillId="4" borderId="4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167" fontId="3" fillId="5" borderId="11" xfId="0" applyNumberFormat="1" applyFont="1" applyFill="1" applyBorder="1" applyAlignment="1" applyProtection="1">
      <alignment horizontal="center" vertical="center"/>
      <protection hidden="1"/>
    </xf>
    <xf numFmtId="167" fontId="3" fillId="5" borderId="12" xfId="0" applyNumberFormat="1" applyFont="1" applyFill="1" applyBorder="1" applyAlignment="1" applyProtection="1">
      <alignment horizontal="center" vertical="center"/>
      <protection hidden="1"/>
    </xf>
    <xf numFmtId="167" fontId="3" fillId="5" borderId="13" xfId="0" applyNumberFormat="1" applyFont="1" applyFill="1" applyBorder="1" applyAlignment="1" applyProtection="1">
      <alignment horizontal="center" vertical="center"/>
      <protection hidden="1"/>
    </xf>
    <xf numFmtId="167" fontId="3" fillId="5" borderId="14" xfId="0" applyNumberFormat="1" applyFont="1" applyFill="1" applyBorder="1" applyAlignment="1" applyProtection="1">
      <alignment horizontal="center" vertical="center"/>
      <protection hidden="1"/>
    </xf>
    <xf numFmtId="167" fontId="3" fillId="5" borderId="15" xfId="0" applyNumberFormat="1" applyFont="1" applyFill="1" applyBorder="1" applyAlignment="1" applyProtection="1">
      <alignment horizontal="center" vertical="center"/>
      <protection hidden="1"/>
    </xf>
    <xf numFmtId="167" fontId="3" fillId="5" borderId="16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>
      <alignment horizontal="center" vertical="center" wrapText="1"/>
    </xf>
    <xf numFmtId="167" fontId="4" fillId="0" borderId="17" xfId="0" applyNumberFormat="1" applyFont="1" applyFill="1" applyBorder="1" applyAlignment="1" applyProtection="1">
      <alignment horizontal="center" vertical="center"/>
      <protection locked="0"/>
    </xf>
    <xf numFmtId="167" fontId="4" fillId="0" borderId="18" xfId="0" applyNumberFormat="1" applyFont="1" applyFill="1" applyBorder="1" applyAlignment="1" applyProtection="1">
      <alignment horizontal="center" vertical="center"/>
      <protection locked="0"/>
    </xf>
    <xf numFmtId="167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5" fontId="8" fillId="5" borderId="11" xfId="0" applyNumberFormat="1" applyFont="1" applyFill="1" applyBorder="1" applyAlignment="1" applyProtection="1">
      <alignment horizontal="center" vertical="center"/>
      <protection hidden="1"/>
    </xf>
    <xf numFmtId="165" fontId="8" fillId="5" borderId="12" xfId="0" applyNumberFormat="1" applyFont="1" applyFill="1" applyBorder="1" applyAlignment="1" applyProtection="1">
      <alignment horizontal="center" vertical="center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hidden="1"/>
    </xf>
    <xf numFmtId="165" fontId="8" fillId="5" borderId="14" xfId="0" applyNumberFormat="1" applyFont="1" applyFill="1" applyBorder="1" applyAlignment="1" applyProtection="1">
      <alignment horizontal="center" vertical="center"/>
      <protection hidden="1"/>
    </xf>
    <xf numFmtId="165" fontId="8" fillId="5" borderId="15" xfId="0" applyNumberFormat="1" applyFont="1" applyFill="1" applyBorder="1" applyAlignment="1" applyProtection="1">
      <alignment horizontal="center" vertical="center"/>
      <protection hidden="1"/>
    </xf>
    <xf numFmtId="165" fontId="8" fillId="5" borderId="16" xfId="0" applyNumberFormat="1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166" fontId="14" fillId="5" borderId="11" xfId="0" applyNumberFormat="1" applyFont="1" applyFill="1" applyBorder="1" applyAlignment="1" applyProtection="1">
      <alignment horizontal="center" vertical="center"/>
      <protection hidden="1"/>
    </xf>
    <xf numFmtId="166" fontId="14" fillId="5" borderId="12" xfId="0" applyNumberFormat="1" applyFont="1" applyFill="1" applyBorder="1" applyAlignment="1" applyProtection="1">
      <alignment horizontal="center" vertical="center"/>
      <protection hidden="1"/>
    </xf>
    <xf numFmtId="166" fontId="14" fillId="5" borderId="13" xfId="0" applyNumberFormat="1" applyFont="1" applyFill="1" applyBorder="1" applyAlignment="1" applyProtection="1">
      <alignment horizontal="center" vertical="center"/>
      <protection hidden="1"/>
    </xf>
    <xf numFmtId="166" fontId="14" fillId="5" borderId="14" xfId="0" applyNumberFormat="1" applyFont="1" applyFill="1" applyBorder="1" applyAlignment="1" applyProtection="1">
      <alignment horizontal="center" vertical="center"/>
      <protection hidden="1"/>
    </xf>
    <xf numFmtId="166" fontId="14" fillId="5" borderId="15" xfId="0" applyNumberFormat="1" applyFont="1" applyFill="1" applyBorder="1" applyAlignment="1" applyProtection="1">
      <alignment horizontal="center" vertical="center"/>
      <protection hidden="1"/>
    </xf>
    <xf numFmtId="166" fontId="14" fillId="5" borderId="16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3399"/>
      <color rgb="FFFFFF99"/>
      <color rgb="FF0066CC"/>
      <color rgb="FF0000CC"/>
      <color rgb="FF3333CC"/>
      <color rgb="FF0033CC"/>
      <color rgb="FF3399FF"/>
      <color rgb="FF45BBC7"/>
      <color rgb="FF0000FF"/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13</xdr:col>
      <xdr:colOff>209550</xdr:colOff>
      <xdr:row>3</xdr:row>
      <xdr:rowOff>173617</xdr:rowOff>
    </xdr:to>
    <xdr:pic>
      <xdr:nvPicPr>
        <xdr:cNvPr id="2" name="Immagine 1" descr="logo-b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0225" y="0"/>
          <a:ext cx="3590925" cy="74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3"/>
  <sheetViews>
    <sheetView tabSelected="1" workbookViewId="0">
      <selection activeCell="AA5" sqref="AA5"/>
    </sheetView>
  </sheetViews>
  <sheetFormatPr defaultRowHeight="15"/>
  <cols>
    <col min="1" max="1" width="5.7109375" style="7" customWidth="1"/>
    <col min="2" max="2" width="3.7109375" style="7" customWidth="1"/>
    <col min="3" max="3" width="8.28515625" style="7" customWidth="1"/>
    <col min="4" max="4" width="3.7109375" style="7" customWidth="1"/>
    <col min="5" max="5" width="8.28515625" style="7" customWidth="1"/>
    <col min="6" max="6" width="3.7109375" style="7" customWidth="1"/>
    <col min="7" max="7" width="8.28515625" style="7" customWidth="1"/>
    <col min="8" max="8" width="3.7109375" style="7" customWidth="1"/>
    <col min="9" max="9" width="8.28515625" style="7" customWidth="1"/>
    <col min="10" max="10" width="3.7109375" style="7" customWidth="1"/>
    <col min="11" max="11" width="8.28515625" style="7" customWidth="1"/>
    <col min="12" max="12" width="3.7109375" style="7" customWidth="1"/>
    <col min="13" max="13" width="8.28515625" style="7" customWidth="1"/>
    <col min="14" max="14" width="3.7109375" style="7" customWidth="1"/>
    <col min="15" max="15" width="8.28515625" style="7" customWidth="1"/>
    <col min="16" max="16" width="3.7109375" style="7" customWidth="1"/>
    <col min="17" max="17" width="8.28515625" style="7" customWidth="1"/>
    <col min="18" max="18" width="2.7109375" style="7" customWidth="1"/>
    <col min="19" max="20" width="9.140625" style="7"/>
    <col min="21" max="21" width="12.140625" style="7" customWidth="1"/>
    <col min="22" max="22" width="2.7109375" style="7" customWidth="1"/>
    <col min="23" max="24" width="9.7109375" style="7" customWidth="1"/>
    <col min="25" max="25" width="5.28515625" style="7" customWidth="1"/>
    <col min="26" max="27" width="9.7109375" style="7" customWidth="1"/>
    <col min="28" max="28" width="5.7109375" style="7" customWidth="1"/>
    <col min="29" max="16384" width="9.140625" style="7"/>
  </cols>
  <sheetData>
    <row r="1" spans="2:28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2:28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W2" s="14"/>
      <c r="X2" s="14"/>
      <c r="Y2" s="14"/>
      <c r="Z2" s="14"/>
      <c r="AA2" s="14"/>
    </row>
    <row r="3" spans="2:28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W3" s="29" t="s">
        <v>3</v>
      </c>
      <c r="X3" s="29"/>
      <c r="Y3" s="29"/>
      <c r="Z3" s="29"/>
      <c r="AA3" s="29"/>
      <c r="AB3" s="15" t="s">
        <v>11</v>
      </c>
    </row>
    <row r="4" spans="2:28" ht="15.75" thickBo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W4" s="14"/>
      <c r="X4" s="14"/>
      <c r="Y4" s="14"/>
      <c r="Z4" s="14"/>
      <c r="AA4" s="14"/>
    </row>
    <row r="5" spans="2:28" ht="24" customHeight="1" thickBot="1">
      <c r="B5" s="48" t="s">
        <v>10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S5" s="42" t="s">
        <v>2</v>
      </c>
      <c r="T5" s="42"/>
      <c r="U5" s="42"/>
      <c r="W5" s="17">
        <v>0.24</v>
      </c>
      <c r="X5" s="13"/>
      <c r="Y5" s="14"/>
      <c r="Z5" s="17">
        <v>0.25719999999999998</v>
      </c>
      <c r="AA5" s="13"/>
    </row>
    <row r="6" spans="2:28" ht="14.1" customHeight="1" thickBot="1">
      <c r="B6" s="1" t="s">
        <v>0</v>
      </c>
      <c r="C6" s="16" t="s">
        <v>1</v>
      </c>
      <c r="D6" s="1" t="s">
        <v>0</v>
      </c>
      <c r="E6" s="16" t="s">
        <v>1</v>
      </c>
      <c r="F6" s="1" t="s">
        <v>0</v>
      </c>
      <c r="G6" s="16" t="s">
        <v>1</v>
      </c>
      <c r="H6" s="1" t="s">
        <v>0</v>
      </c>
      <c r="I6" s="16" t="s">
        <v>1</v>
      </c>
      <c r="J6" s="1" t="s">
        <v>0</v>
      </c>
      <c r="K6" s="16" t="s">
        <v>1</v>
      </c>
      <c r="L6" s="1" t="s">
        <v>0</v>
      </c>
      <c r="M6" s="16" t="s">
        <v>1</v>
      </c>
      <c r="N6" s="1" t="s">
        <v>0</v>
      </c>
      <c r="O6" s="16" t="s">
        <v>1</v>
      </c>
      <c r="P6" s="2" t="s">
        <v>0</v>
      </c>
      <c r="Q6" s="16" t="s">
        <v>1</v>
      </c>
      <c r="S6" s="42"/>
      <c r="T6" s="42"/>
      <c r="U6" s="42"/>
      <c r="W6" s="14"/>
      <c r="X6" s="14"/>
      <c r="Y6" s="14"/>
      <c r="Z6" s="14"/>
      <c r="AA6" s="14"/>
    </row>
    <row r="7" spans="2:28" ht="12" customHeight="1">
      <c r="B7" s="3">
        <v>1</v>
      </c>
      <c r="C7" s="23"/>
      <c r="D7" s="3">
        <v>16</v>
      </c>
      <c r="E7" s="23"/>
      <c r="F7" s="3">
        <v>31</v>
      </c>
      <c r="G7" s="23"/>
      <c r="H7" s="3">
        <v>46</v>
      </c>
      <c r="I7" s="23"/>
      <c r="J7" s="3">
        <v>61</v>
      </c>
      <c r="K7" s="23"/>
      <c r="L7" s="3">
        <v>76</v>
      </c>
      <c r="M7" s="23"/>
      <c r="N7" s="3">
        <v>91</v>
      </c>
      <c r="O7" s="23"/>
      <c r="P7" s="5">
        <v>106</v>
      </c>
      <c r="Q7" s="23"/>
      <c r="S7" s="36">
        <f>SUM(C7:C21,E7:E21,G7:G21,I7:I21,K7:K21,M7:M21,O7:O21,Q7:Q21)</f>
        <v>0</v>
      </c>
      <c r="T7" s="37"/>
      <c r="U7" s="38"/>
      <c r="W7" s="34">
        <v>0.3372</v>
      </c>
      <c r="X7" s="32"/>
      <c r="Y7" s="14"/>
      <c r="Z7" s="34">
        <v>0.34229999999999999</v>
      </c>
      <c r="AA7" s="32"/>
    </row>
    <row r="8" spans="2:28" ht="12" customHeight="1" thickBot="1">
      <c r="B8" s="3">
        <v>2</v>
      </c>
      <c r="C8" s="23"/>
      <c r="D8" s="3">
        <v>17</v>
      </c>
      <c r="E8" s="23"/>
      <c r="F8" s="3">
        <v>32</v>
      </c>
      <c r="G8" s="23"/>
      <c r="H8" s="3">
        <v>47</v>
      </c>
      <c r="I8" s="23"/>
      <c r="J8" s="3">
        <v>62</v>
      </c>
      <c r="K8" s="23"/>
      <c r="L8" s="3">
        <v>77</v>
      </c>
      <c r="M8" s="23"/>
      <c r="N8" s="3">
        <v>92</v>
      </c>
      <c r="O8" s="23"/>
      <c r="P8" s="5">
        <v>107</v>
      </c>
      <c r="Q8" s="23"/>
      <c r="S8" s="39"/>
      <c r="T8" s="40"/>
      <c r="U8" s="41"/>
      <c r="W8" s="34"/>
      <c r="X8" s="33"/>
      <c r="Y8" s="14"/>
      <c r="Z8" s="34"/>
      <c r="AA8" s="33"/>
    </row>
    <row r="9" spans="2:28" ht="12" customHeight="1">
      <c r="B9" s="3">
        <v>3</v>
      </c>
      <c r="C9" s="23"/>
      <c r="D9" s="3">
        <v>18</v>
      </c>
      <c r="E9" s="23"/>
      <c r="F9" s="3">
        <v>33</v>
      </c>
      <c r="G9" s="23"/>
      <c r="H9" s="3">
        <v>48</v>
      </c>
      <c r="I9" s="23"/>
      <c r="J9" s="3">
        <v>63</v>
      </c>
      <c r="K9" s="23"/>
      <c r="L9" s="3">
        <v>78</v>
      </c>
      <c r="M9" s="23"/>
      <c r="N9" s="3">
        <v>93</v>
      </c>
      <c r="O9" s="23"/>
      <c r="P9" s="5">
        <v>108</v>
      </c>
      <c r="Q9" s="23"/>
      <c r="S9" s="11"/>
      <c r="T9" s="11"/>
      <c r="U9" s="11"/>
      <c r="W9" s="14"/>
      <c r="X9" s="14"/>
      <c r="Y9" s="14"/>
      <c r="Z9" s="14"/>
      <c r="AA9" s="14"/>
    </row>
    <row r="10" spans="2:28" ht="12" customHeight="1">
      <c r="B10" s="3">
        <v>4</v>
      </c>
      <c r="C10" s="23"/>
      <c r="D10" s="3">
        <v>19</v>
      </c>
      <c r="E10" s="23"/>
      <c r="F10" s="3">
        <v>34</v>
      </c>
      <c r="G10" s="23"/>
      <c r="H10" s="3">
        <v>49</v>
      </c>
      <c r="I10" s="23"/>
      <c r="J10" s="3">
        <v>64</v>
      </c>
      <c r="K10" s="23"/>
      <c r="L10" s="3">
        <v>79</v>
      </c>
      <c r="M10" s="23"/>
      <c r="N10" s="3">
        <v>94</v>
      </c>
      <c r="O10" s="23"/>
      <c r="P10" s="5">
        <v>109</v>
      </c>
      <c r="Q10" s="23"/>
      <c r="S10" s="46" t="s">
        <v>4</v>
      </c>
      <c r="T10" s="46"/>
      <c r="U10" s="46"/>
      <c r="W10" s="31" t="str">
        <f>IF(M32&lt;2,"","BARRARE UNA SOLA CASELLA")</f>
        <v/>
      </c>
      <c r="X10" s="31"/>
      <c r="Y10" s="31"/>
      <c r="Z10" s="31"/>
      <c r="AA10" s="31"/>
    </row>
    <row r="11" spans="2:28" ht="12" customHeight="1">
      <c r="B11" s="3">
        <v>5</v>
      </c>
      <c r="C11" s="23"/>
      <c r="D11" s="3">
        <v>20</v>
      </c>
      <c r="E11" s="23"/>
      <c r="F11" s="3">
        <v>35</v>
      </c>
      <c r="G11" s="23"/>
      <c r="H11" s="3">
        <v>50</v>
      </c>
      <c r="I11" s="23"/>
      <c r="J11" s="3">
        <v>65</v>
      </c>
      <c r="K11" s="23"/>
      <c r="L11" s="3">
        <v>80</v>
      </c>
      <c r="M11" s="23"/>
      <c r="N11" s="3">
        <v>95</v>
      </c>
      <c r="O11" s="23"/>
      <c r="P11" s="5">
        <v>110</v>
      </c>
      <c r="Q11" s="23"/>
      <c r="S11" s="43"/>
      <c r="T11" s="44"/>
      <c r="U11" s="45"/>
      <c r="W11" s="31"/>
      <c r="X11" s="31"/>
      <c r="Y11" s="31"/>
      <c r="Z11" s="31"/>
      <c r="AA11" s="31"/>
    </row>
    <row r="12" spans="2:28" ht="12" customHeight="1">
      <c r="B12" s="3">
        <v>6</v>
      </c>
      <c r="C12" s="23"/>
      <c r="D12" s="3">
        <v>21</v>
      </c>
      <c r="E12" s="23"/>
      <c r="F12" s="3">
        <v>36</v>
      </c>
      <c r="G12" s="23"/>
      <c r="H12" s="3">
        <v>51</v>
      </c>
      <c r="I12" s="23"/>
      <c r="J12" s="3">
        <v>66</v>
      </c>
      <c r="K12" s="23"/>
      <c r="L12" s="3">
        <v>81</v>
      </c>
      <c r="M12" s="23"/>
      <c r="N12" s="3">
        <v>96</v>
      </c>
      <c r="O12" s="23"/>
      <c r="P12" s="5">
        <v>111</v>
      </c>
      <c r="Q12" s="23"/>
      <c r="S12" s="9"/>
      <c r="T12" s="9"/>
      <c r="U12" s="9"/>
      <c r="W12" s="14"/>
      <c r="X12" s="14"/>
      <c r="Y12" s="14"/>
      <c r="Z12" s="14"/>
      <c r="AA12" s="14"/>
    </row>
    <row r="13" spans="2:28" ht="12" customHeight="1">
      <c r="B13" s="3">
        <v>7</v>
      </c>
      <c r="C13" s="23"/>
      <c r="D13" s="3">
        <v>22</v>
      </c>
      <c r="E13" s="23"/>
      <c r="F13" s="3">
        <v>37</v>
      </c>
      <c r="G13" s="23"/>
      <c r="H13" s="3">
        <v>52</v>
      </c>
      <c r="I13" s="23"/>
      <c r="J13" s="3">
        <v>67</v>
      </c>
      <c r="K13" s="23"/>
      <c r="L13" s="3">
        <v>82</v>
      </c>
      <c r="M13" s="23"/>
      <c r="N13" s="3">
        <v>97</v>
      </c>
      <c r="O13" s="23"/>
      <c r="P13" s="5">
        <v>112</v>
      </c>
      <c r="Q13" s="23"/>
      <c r="S13" s="42" t="s">
        <v>14</v>
      </c>
      <c r="T13" s="42"/>
      <c r="U13" s="42"/>
      <c r="W13" s="29" t="s">
        <v>12</v>
      </c>
      <c r="X13" s="29"/>
      <c r="Y13" s="29"/>
      <c r="Z13" s="29"/>
      <c r="AA13" s="29"/>
    </row>
    <row r="14" spans="2:28" ht="12" customHeight="1">
      <c r="B14" s="3">
        <v>8</v>
      </c>
      <c r="C14" s="23"/>
      <c r="D14" s="3">
        <v>23</v>
      </c>
      <c r="E14" s="23"/>
      <c r="F14" s="3">
        <v>38</v>
      </c>
      <c r="G14" s="23"/>
      <c r="H14" s="3">
        <v>53</v>
      </c>
      <c r="I14" s="23"/>
      <c r="J14" s="3">
        <v>68</v>
      </c>
      <c r="K14" s="23"/>
      <c r="L14" s="3">
        <v>83</v>
      </c>
      <c r="M14" s="23"/>
      <c r="N14" s="3">
        <v>98</v>
      </c>
      <c r="O14" s="23"/>
      <c r="P14" s="5">
        <v>113</v>
      </c>
      <c r="Q14" s="23"/>
      <c r="S14" s="42"/>
      <c r="T14" s="42"/>
      <c r="U14" s="42"/>
      <c r="W14" s="30" t="s">
        <v>13</v>
      </c>
      <c r="X14" s="30"/>
      <c r="Y14" s="30"/>
      <c r="Z14" s="30"/>
      <c r="AA14" s="30"/>
    </row>
    <row r="15" spans="2:28" ht="12" customHeight="1" thickBot="1">
      <c r="B15" s="3">
        <v>9</v>
      </c>
      <c r="C15" s="23"/>
      <c r="D15" s="3">
        <v>24</v>
      </c>
      <c r="E15" s="23"/>
      <c r="F15" s="3">
        <v>39</v>
      </c>
      <c r="G15" s="23"/>
      <c r="H15" s="3">
        <v>54</v>
      </c>
      <c r="I15" s="23"/>
      <c r="J15" s="3">
        <v>69</v>
      </c>
      <c r="K15" s="23"/>
      <c r="L15" s="3">
        <v>84</v>
      </c>
      <c r="M15" s="23"/>
      <c r="N15" s="3">
        <v>99</v>
      </c>
      <c r="O15" s="23"/>
      <c r="P15" s="5">
        <v>114</v>
      </c>
      <c r="Q15" s="23"/>
      <c r="S15" s="57" t="s">
        <v>5</v>
      </c>
      <c r="T15" s="57"/>
      <c r="U15" s="57"/>
    </row>
    <row r="16" spans="2:28" ht="12" customHeight="1" thickBot="1">
      <c r="B16" s="3">
        <v>10</v>
      </c>
      <c r="C16" s="23"/>
      <c r="D16" s="3">
        <v>25</v>
      </c>
      <c r="E16" s="23"/>
      <c r="F16" s="3">
        <v>40</v>
      </c>
      <c r="G16" s="23"/>
      <c r="H16" s="3">
        <v>55</v>
      </c>
      <c r="I16" s="23"/>
      <c r="J16" s="3">
        <v>70</v>
      </c>
      <c r="K16" s="23"/>
      <c r="L16" s="3">
        <v>85</v>
      </c>
      <c r="M16" s="23"/>
      <c r="N16" s="3">
        <v>100</v>
      </c>
      <c r="O16" s="23"/>
      <c r="P16" s="5">
        <v>115</v>
      </c>
      <c r="Q16" s="23"/>
      <c r="S16" s="51">
        <f>-K33</f>
        <v>0</v>
      </c>
      <c r="T16" s="52"/>
      <c r="U16" s="53"/>
      <c r="W16" s="18"/>
      <c r="X16" s="12">
        <v>0.86</v>
      </c>
      <c r="Y16" s="13"/>
    </row>
    <row r="17" spans="2:27" ht="12" customHeight="1" thickBot="1">
      <c r="B17" s="3">
        <v>11</v>
      </c>
      <c r="C17" s="23"/>
      <c r="D17" s="3">
        <v>26</v>
      </c>
      <c r="E17" s="23"/>
      <c r="F17" s="3">
        <v>41</v>
      </c>
      <c r="G17" s="23"/>
      <c r="H17" s="3">
        <v>56</v>
      </c>
      <c r="I17" s="23"/>
      <c r="J17" s="3">
        <v>71</v>
      </c>
      <c r="K17" s="23"/>
      <c r="L17" s="3">
        <v>86</v>
      </c>
      <c r="M17" s="23"/>
      <c r="N17" s="3">
        <v>101</v>
      </c>
      <c r="O17" s="23"/>
      <c r="P17" s="5">
        <v>116</v>
      </c>
      <c r="Q17" s="23"/>
      <c r="S17" s="54"/>
      <c r="T17" s="55"/>
      <c r="U17" s="56"/>
      <c r="V17" s="10"/>
      <c r="X17" s="21"/>
      <c r="Y17" s="14"/>
    </row>
    <row r="18" spans="2:27" ht="12" customHeight="1" thickBot="1">
      <c r="B18" s="3">
        <v>12</v>
      </c>
      <c r="C18" s="23"/>
      <c r="D18" s="3">
        <v>27</v>
      </c>
      <c r="E18" s="23"/>
      <c r="F18" s="3">
        <v>42</v>
      </c>
      <c r="G18" s="23"/>
      <c r="H18" s="3">
        <v>57</v>
      </c>
      <c r="I18" s="23"/>
      <c r="J18" s="3">
        <v>72</v>
      </c>
      <c r="K18" s="23"/>
      <c r="L18" s="3">
        <v>87</v>
      </c>
      <c r="M18" s="23"/>
      <c r="N18" s="3">
        <v>102</v>
      </c>
      <c r="O18" s="23"/>
      <c r="P18" s="5">
        <v>117</v>
      </c>
      <c r="Q18" s="23"/>
      <c r="V18" s="10"/>
      <c r="W18" s="18"/>
      <c r="X18" s="12">
        <v>0.78</v>
      </c>
      <c r="Y18" s="13"/>
    </row>
    <row r="19" spans="2:27" ht="12" customHeight="1" thickBot="1">
      <c r="B19" s="3">
        <v>13</v>
      </c>
      <c r="C19" s="23"/>
      <c r="D19" s="3">
        <v>28</v>
      </c>
      <c r="E19" s="23"/>
      <c r="F19" s="3">
        <v>43</v>
      </c>
      <c r="G19" s="23"/>
      <c r="H19" s="3">
        <v>58</v>
      </c>
      <c r="I19" s="23"/>
      <c r="J19" s="3">
        <v>73</v>
      </c>
      <c r="K19" s="23"/>
      <c r="L19" s="3">
        <v>88</v>
      </c>
      <c r="M19" s="23"/>
      <c r="N19" s="3">
        <v>103</v>
      </c>
      <c r="O19" s="23"/>
      <c r="P19" s="5">
        <v>118</v>
      </c>
      <c r="Q19" s="23"/>
      <c r="S19" s="42" t="s">
        <v>6</v>
      </c>
      <c r="T19" s="42"/>
      <c r="U19" s="42"/>
      <c r="X19" s="21"/>
      <c r="Y19" s="14"/>
    </row>
    <row r="20" spans="2:27" ht="12" customHeight="1" thickBot="1">
      <c r="B20" s="3">
        <v>14</v>
      </c>
      <c r="C20" s="23"/>
      <c r="D20" s="3">
        <v>29</v>
      </c>
      <c r="E20" s="23"/>
      <c r="F20" s="3">
        <v>44</v>
      </c>
      <c r="G20" s="23"/>
      <c r="H20" s="3">
        <v>59</v>
      </c>
      <c r="I20" s="23"/>
      <c r="J20" s="3">
        <v>74</v>
      </c>
      <c r="K20" s="23"/>
      <c r="L20" s="3">
        <v>89</v>
      </c>
      <c r="M20" s="23"/>
      <c r="N20" s="3">
        <v>104</v>
      </c>
      <c r="O20" s="23"/>
      <c r="P20" s="5">
        <v>119</v>
      </c>
      <c r="Q20" s="23"/>
      <c r="S20" s="42"/>
      <c r="T20" s="42"/>
      <c r="U20" s="42"/>
      <c r="W20" s="18"/>
      <c r="X20" s="12">
        <v>0.67</v>
      </c>
      <c r="Y20" s="13"/>
    </row>
    <row r="21" spans="2:27" ht="12" customHeight="1" thickBot="1">
      <c r="B21" s="4">
        <v>15</v>
      </c>
      <c r="C21" s="24"/>
      <c r="D21" s="4">
        <v>30</v>
      </c>
      <c r="E21" s="24"/>
      <c r="F21" s="4">
        <v>45</v>
      </c>
      <c r="G21" s="24"/>
      <c r="H21" s="4">
        <v>60</v>
      </c>
      <c r="I21" s="24"/>
      <c r="J21" s="4">
        <v>75</v>
      </c>
      <c r="K21" s="24"/>
      <c r="L21" s="4">
        <v>90</v>
      </c>
      <c r="M21" s="24"/>
      <c r="N21" s="4">
        <v>105</v>
      </c>
      <c r="O21" s="24"/>
      <c r="P21" s="6">
        <v>120</v>
      </c>
      <c r="Q21" s="24"/>
      <c r="S21" s="58" t="s">
        <v>7</v>
      </c>
      <c r="T21" s="58"/>
      <c r="U21" s="58"/>
      <c r="X21" s="21"/>
      <c r="Y21" s="14"/>
    </row>
    <row r="22" spans="2:27" ht="12" customHeight="1" thickBot="1">
      <c r="F22" s="27"/>
      <c r="G22" s="27"/>
      <c r="H22" s="27"/>
      <c r="I22" s="27"/>
      <c r="J22" s="27"/>
      <c r="K22" s="27"/>
      <c r="L22" s="27"/>
      <c r="M22" s="27"/>
      <c r="S22" s="59">
        <f>O33</f>
        <v>0</v>
      </c>
      <c r="T22" s="60"/>
      <c r="U22" s="61"/>
      <c r="W22" s="19"/>
      <c r="X22" s="12">
        <v>0.62</v>
      </c>
      <c r="Y22" s="13"/>
    </row>
    <row r="23" spans="2:27" ht="12" customHeight="1" thickBot="1">
      <c r="F23" s="28"/>
      <c r="G23" s="28"/>
      <c r="H23" s="28"/>
      <c r="I23" s="28"/>
      <c r="J23" s="28"/>
      <c r="K23" s="28"/>
      <c r="L23" s="28"/>
      <c r="M23" s="28"/>
      <c r="S23" s="62"/>
      <c r="T23" s="63"/>
      <c r="U23" s="64"/>
      <c r="X23" s="21"/>
      <c r="Y23" s="26"/>
    </row>
    <row r="24" spans="2:27" ht="12" customHeight="1" thickBot="1">
      <c r="F24" s="9"/>
      <c r="G24" s="9"/>
      <c r="H24" s="9"/>
      <c r="I24" s="9"/>
      <c r="J24" s="9"/>
      <c r="K24" s="9"/>
      <c r="L24" s="9"/>
      <c r="M24" s="9"/>
      <c r="W24" s="19"/>
      <c r="X24" s="12">
        <v>0.54</v>
      </c>
      <c r="Y24" s="13"/>
    </row>
    <row r="25" spans="2:27" ht="12" customHeight="1" thickBot="1">
      <c r="F25" s="9"/>
      <c r="G25" s="9"/>
      <c r="H25" s="9"/>
      <c r="I25" s="9"/>
      <c r="J25" s="9"/>
      <c r="K25" s="9"/>
      <c r="L25" s="9"/>
      <c r="M25" s="9"/>
      <c r="S25" s="42" t="s">
        <v>8</v>
      </c>
      <c r="T25" s="42"/>
      <c r="U25" s="42"/>
      <c r="W25" s="19"/>
      <c r="X25" s="12"/>
      <c r="Y25" s="14"/>
    </row>
    <row r="26" spans="2:27" ht="12" customHeight="1" thickBot="1">
      <c r="K26" s="8"/>
      <c r="S26" s="42"/>
      <c r="T26" s="42"/>
      <c r="U26" s="42"/>
      <c r="W26" s="19"/>
      <c r="X26" s="12">
        <v>0.4</v>
      </c>
      <c r="Y26" s="13"/>
    </row>
    <row r="27" spans="2:27" ht="12" customHeight="1">
      <c r="S27" s="58" t="s">
        <v>9</v>
      </c>
      <c r="T27" s="58"/>
      <c r="U27" s="58"/>
      <c r="Y27" s="25"/>
    </row>
    <row r="28" spans="2:27" ht="12" customHeight="1">
      <c r="S28" s="59">
        <f>O33</f>
        <v>0</v>
      </c>
      <c r="T28" s="60"/>
      <c r="U28" s="61"/>
      <c r="W28" s="31" t="str">
        <f>IF(AA32&lt;2,"","BARRARE UNA SOLA CASELLA")</f>
        <v/>
      </c>
      <c r="X28" s="31"/>
      <c r="Y28" s="31"/>
      <c r="Z28" s="31"/>
      <c r="AA28" s="31"/>
    </row>
    <row r="29" spans="2:27" ht="12" customHeight="1">
      <c r="S29" s="62"/>
      <c r="T29" s="63"/>
      <c r="U29" s="64"/>
      <c r="W29" s="31"/>
      <c r="X29" s="31"/>
      <c r="Y29" s="31"/>
      <c r="Z29" s="31"/>
      <c r="AA29" s="31"/>
    </row>
    <row r="30" spans="2:27" ht="12" customHeight="1"/>
    <row r="31" spans="2:27" ht="12" customHeight="1"/>
    <row r="32" spans="2:27" hidden="1">
      <c r="C32" s="20" t="e">
        <f>IF(X5&lt;&gt;0,0.24,IF(AA5&lt;&gt;0,0.2572,IF(X7&lt;&gt;0,0.3372,IF(AA7&lt;&gt;0,0.3423,O))))</f>
        <v>#NAME?</v>
      </c>
      <c r="E32" s="7">
        <f>IF(X5=0,0,1)</f>
        <v>0</v>
      </c>
      <c r="G32" s="7">
        <f>IF(AA5=0,0,1)</f>
        <v>0</v>
      </c>
      <c r="I32" s="7">
        <f>IF(X7=0,0,1)</f>
        <v>0</v>
      </c>
      <c r="K32" s="7">
        <f>IF(AA7=0,0,1)</f>
        <v>0</v>
      </c>
      <c r="M32" s="47">
        <f>SUM(E32:K32)</f>
        <v>0</v>
      </c>
      <c r="N32" s="47"/>
      <c r="O32" s="9">
        <f>IF(Y16=0,0,1)</f>
        <v>0</v>
      </c>
      <c r="P32" s="9"/>
      <c r="Q32" s="9">
        <f>IF(Y18=0,0,1)</f>
        <v>0</v>
      </c>
      <c r="R32" s="9"/>
      <c r="S32" s="9">
        <f>IF(Y20=0,0,1)</f>
        <v>0</v>
      </c>
      <c r="U32" s="9">
        <f>IF(Y22=0,0,1)</f>
        <v>0</v>
      </c>
      <c r="W32" s="9">
        <f>IF(Y24=0,0,1)</f>
        <v>0</v>
      </c>
      <c r="Y32" s="9">
        <f>IF(Y26=0,0,1)</f>
        <v>0</v>
      </c>
      <c r="AA32" s="7">
        <f>SUM(O32:Y32)</f>
        <v>0</v>
      </c>
    </row>
    <row r="33" spans="3:15" s="22" customFormat="1" hidden="1">
      <c r="C33" s="22">
        <f>IF(Y16&lt;&gt;0,0.86,IF(Y18&lt;&gt;0,0.78,IF(Y20&lt;&gt;0,0.67,0)))</f>
        <v>0</v>
      </c>
      <c r="E33" s="22">
        <f>IF(Y22&lt;&gt;0,0.62,IF(Y24&lt;&gt;0,0.54,IF(Y26&lt;&gt;0,0.4,0)))</f>
        <v>0</v>
      </c>
      <c r="G33" s="22">
        <f>IF(C33&lt;&gt;0,C33,E33)</f>
        <v>0</v>
      </c>
      <c r="I33" s="22">
        <f>S7*G33</f>
        <v>0</v>
      </c>
      <c r="K33" s="22">
        <f>IF(M32&lt;1,0,IF(AA32&lt;1,0,(I33*C32-S11)))</f>
        <v>0</v>
      </c>
      <c r="M33" s="22">
        <f>IF(M32&lt;1,0,IF(AA32&lt;1,0,(I33*C32)))</f>
        <v>0</v>
      </c>
      <c r="O33" s="22">
        <f>M33*0.4</f>
        <v>0</v>
      </c>
    </row>
  </sheetData>
  <sheetProtection algorithmName="SHA-512" hashValue="XCtVyKlU90yJcpdUuzHEEpI0AVx1fNE8ui8jyghKmfnJ0C1eZ4fUt4jKuAQp3bbX/siLPKkFwFSmi31JJN3t4Q==" saltValue="4tRmyaPFVpXgUwoYCpom1A==" spinCount="100000" sheet="1" objects="1" scenarios="1"/>
  <mergeCells count="25">
    <mergeCell ref="M32:N32"/>
    <mergeCell ref="B5:Q5"/>
    <mergeCell ref="S5:U6"/>
    <mergeCell ref="S16:U17"/>
    <mergeCell ref="S15:U15"/>
    <mergeCell ref="S21:U21"/>
    <mergeCell ref="S22:U23"/>
    <mergeCell ref="S25:U26"/>
    <mergeCell ref="S27:U27"/>
    <mergeCell ref="S28:U29"/>
    <mergeCell ref="S19:U20"/>
    <mergeCell ref="B1:U4"/>
    <mergeCell ref="S7:U8"/>
    <mergeCell ref="S13:U14"/>
    <mergeCell ref="S11:U11"/>
    <mergeCell ref="S10:U10"/>
    <mergeCell ref="W13:AA13"/>
    <mergeCell ref="W14:AA14"/>
    <mergeCell ref="W10:AA11"/>
    <mergeCell ref="W28:AA29"/>
    <mergeCell ref="W3:AA3"/>
    <mergeCell ref="AA7:AA8"/>
    <mergeCell ref="X7:X8"/>
    <mergeCell ref="Z7:Z8"/>
    <mergeCell ref="W7:W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SALDO E ACCONTI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 Aquilino</cp:lastModifiedBy>
  <cp:lastPrinted>2020-01-14T10:12:30Z</cp:lastPrinted>
  <dcterms:created xsi:type="dcterms:W3CDTF">2019-01-12T14:33:27Z</dcterms:created>
  <dcterms:modified xsi:type="dcterms:W3CDTF">2021-03-16T11:45:18Z</dcterms:modified>
</cp:coreProperties>
</file>